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<sst xmlns="http://schemas.openxmlformats.org/spreadsheetml/2006/main" count="76" uniqueCount="28">
  <si>
    <r>
      <t>填表说明：请在在线表格中填写，该表格供参考</t>
    </r>
    <r>
      <rPr>
        <sz val="18"/>
        <color indexed="10"/>
        <rFont val="宋体"/>
        <charset val="134"/>
      </rPr>
      <t xml:space="preserve">
1.全市进度与当前进度请填写百分比并保留两位小数，例：10.00%，进度不可量化的项目请填写“持续推进”
2.当月完成的时间范围为3月</t>
    </r>
  </si>
  <si>
    <t>附件</t>
  </si>
  <si>
    <t>2024年1-8月50+1项民生实事进展情况表</t>
  </si>
  <si>
    <t>序号</t>
  </si>
  <si>
    <t>项目名称</t>
  </si>
  <si>
    <t>目标任务</t>
  </si>
  <si>
    <t>牵头单位</t>
  </si>
  <si>
    <t>全市完成</t>
  </si>
  <si>
    <t>全市进度</t>
  </si>
  <si>
    <t>市直</t>
  </si>
  <si>
    <t>屯溪区</t>
  </si>
  <si>
    <t>黄山区</t>
  </si>
  <si>
    <t>徽州区</t>
  </si>
  <si>
    <t>歙县</t>
  </si>
  <si>
    <t>休宁县</t>
  </si>
  <si>
    <t>黟县</t>
  </si>
  <si>
    <t>祁门县</t>
  </si>
  <si>
    <t>风景区</t>
  </si>
  <si>
    <t>高新区</t>
  </si>
  <si>
    <t>备注</t>
  </si>
  <si>
    <t>当月完成</t>
  </si>
  <si>
    <t>累计完成</t>
  </si>
  <si>
    <t>累计进度</t>
  </si>
  <si>
    <t>实施农村供水保障工程</t>
  </si>
  <si>
    <t>新增解决不能24小时供水村庄289个</t>
  </si>
  <si>
    <t>市水利局</t>
  </si>
  <si>
    <t>-</t>
  </si>
  <si>
    <t>解决不能24小时供水人口25400人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</si>
</sst>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Times New Roman"/>
      <family val="1"/>
      <charset val="0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8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31"/>
  <sheetViews>
    <sheetView tabSelected="1" topLeftCell="O1" workbookViewId="0">
      <selection activeCell="Y14" sqref="Y14"/>
    </sheetView>
  </sheetViews>
  <sheetFormatPr defaultColWidth="9" defaultRowHeight="13.5"/>
  <cols>
    <col min="1" max="1" width="6.53333333333333" style="2" customWidth="1"/>
    <col min="2" max="2" width="19.25" style="3" customWidth="1"/>
    <col min="3" max="3" width="19.0583333333333" style="4" customWidth="1"/>
    <col min="4" max="4" width="22.3416666666667" style="4" customWidth="1"/>
    <col min="5" max="7" width="11" style="2" customWidth="1"/>
    <col min="8" max="11" width="9.825" style="5" customWidth="1"/>
    <col min="12" max="38" width="9.825" style="1" customWidth="1"/>
    <col min="39" max="39" width="15.375" style="1" customWidth="1"/>
    <col min="40" max="47" width="9.825" style="2" customWidth="1"/>
    <col min="48" max="48" width="17.1416666666667" style="6" customWidth="1"/>
    <col min="49" max="16384" width="9" style="1"/>
  </cols>
  <sheetData>
    <row r="1" ht="76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0.25" spans="1:1">
      <c r="A2" s="9" t="s">
        <v>1</v>
      </c>
    </row>
    <row r="3" s="1" customFormat="1" ht="42" customHeight="1" spans="1:48">
      <c r="A3" s="10" t="s">
        <v>2</v>
      </c>
      <c r="B3" s="11"/>
      <c r="C3" s="11"/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27"/>
    </row>
    <row r="4" s="2" customFormat="1" ht="26" customHeight="1" spans="1:48">
      <c r="A4" s="12" t="s">
        <v>3</v>
      </c>
      <c r="B4" s="12" t="s">
        <v>4</v>
      </c>
      <c r="C4" s="12" t="s">
        <v>5</v>
      </c>
      <c r="D4" s="12"/>
      <c r="E4" s="12" t="s">
        <v>6</v>
      </c>
      <c r="F4" s="12" t="s">
        <v>7</v>
      </c>
      <c r="G4" s="16" t="s">
        <v>8</v>
      </c>
      <c r="H4" s="12" t="s">
        <v>9</v>
      </c>
      <c r="I4" s="12"/>
      <c r="J4" s="12"/>
      <c r="K4" s="12"/>
      <c r="L4" s="12" t="s">
        <v>10</v>
      </c>
      <c r="M4" s="12"/>
      <c r="N4" s="12"/>
      <c r="O4" s="12"/>
      <c r="P4" s="12" t="s">
        <v>11</v>
      </c>
      <c r="Q4" s="12"/>
      <c r="R4" s="12"/>
      <c r="S4" s="12"/>
      <c r="T4" s="12" t="s">
        <v>12</v>
      </c>
      <c r="U4" s="12"/>
      <c r="V4" s="12"/>
      <c r="W4" s="12"/>
      <c r="X4" s="12" t="s">
        <v>13</v>
      </c>
      <c r="Y4" s="12"/>
      <c r="Z4" s="12"/>
      <c r="AA4" s="12"/>
      <c r="AB4" s="12" t="s">
        <v>14</v>
      </c>
      <c r="AC4" s="12"/>
      <c r="AD4" s="12"/>
      <c r="AE4" s="12"/>
      <c r="AF4" s="12" t="s">
        <v>15</v>
      </c>
      <c r="AG4" s="12"/>
      <c r="AH4" s="12"/>
      <c r="AI4" s="12"/>
      <c r="AJ4" s="12" t="s">
        <v>16</v>
      </c>
      <c r="AK4" s="12"/>
      <c r="AL4" s="12"/>
      <c r="AM4" s="12"/>
      <c r="AN4" s="12" t="s">
        <v>17</v>
      </c>
      <c r="AO4" s="12"/>
      <c r="AP4" s="12"/>
      <c r="AQ4" s="12"/>
      <c r="AR4" s="12" t="s">
        <v>18</v>
      </c>
      <c r="AS4" s="12"/>
      <c r="AT4" s="12"/>
      <c r="AU4" s="12"/>
      <c r="AV4" s="12" t="s">
        <v>19</v>
      </c>
    </row>
    <row r="5" s="1" customFormat="1" ht="26" customHeight="1" spans="1:48">
      <c r="A5" s="12"/>
      <c r="B5" s="12"/>
      <c r="C5" s="12"/>
      <c r="D5" s="12"/>
      <c r="E5" s="12"/>
      <c r="F5" s="12"/>
      <c r="G5" s="16"/>
      <c r="H5" s="12" t="s">
        <v>5</v>
      </c>
      <c r="I5" s="12" t="s">
        <v>20</v>
      </c>
      <c r="J5" s="12" t="s">
        <v>21</v>
      </c>
      <c r="K5" s="12" t="s">
        <v>22</v>
      </c>
      <c r="L5" s="12" t="s">
        <v>5</v>
      </c>
      <c r="M5" s="12" t="s">
        <v>20</v>
      </c>
      <c r="N5" s="12" t="s">
        <v>21</v>
      </c>
      <c r="O5" s="12" t="s">
        <v>22</v>
      </c>
      <c r="P5" s="12" t="s">
        <v>5</v>
      </c>
      <c r="Q5" s="12" t="s">
        <v>20</v>
      </c>
      <c r="R5" s="12" t="s">
        <v>21</v>
      </c>
      <c r="S5" s="12" t="s">
        <v>22</v>
      </c>
      <c r="T5" s="12" t="s">
        <v>5</v>
      </c>
      <c r="U5" s="12" t="s">
        <v>20</v>
      </c>
      <c r="V5" s="12" t="s">
        <v>21</v>
      </c>
      <c r="W5" s="12" t="s">
        <v>22</v>
      </c>
      <c r="X5" s="12" t="s">
        <v>5</v>
      </c>
      <c r="Y5" s="12" t="s">
        <v>20</v>
      </c>
      <c r="Z5" s="12" t="s">
        <v>21</v>
      </c>
      <c r="AA5" s="12" t="s">
        <v>22</v>
      </c>
      <c r="AB5" s="12" t="s">
        <v>5</v>
      </c>
      <c r="AC5" s="12" t="s">
        <v>20</v>
      </c>
      <c r="AD5" s="12" t="s">
        <v>21</v>
      </c>
      <c r="AE5" s="12" t="s">
        <v>22</v>
      </c>
      <c r="AF5" s="12" t="s">
        <v>5</v>
      </c>
      <c r="AG5" s="12" t="s">
        <v>20</v>
      </c>
      <c r="AH5" s="12" t="s">
        <v>21</v>
      </c>
      <c r="AI5" s="12" t="s">
        <v>22</v>
      </c>
      <c r="AJ5" s="12" t="s">
        <v>5</v>
      </c>
      <c r="AK5" s="12" t="s">
        <v>20</v>
      </c>
      <c r="AL5" s="12" t="s">
        <v>21</v>
      </c>
      <c r="AM5" s="12" t="s">
        <v>22</v>
      </c>
      <c r="AN5" s="12" t="s">
        <v>5</v>
      </c>
      <c r="AO5" s="12" t="s">
        <v>20</v>
      </c>
      <c r="AP5" s="12" t="s">
        <v>21</v>
      </c>
      <c r="AQ5" s="12" t="s">
        <v>22</v>
      </c>
      <c r="AR5" s="12" t="s">
        <v>5</v>
      </c>
      <c r="AS5" s="12" t="s">
        <v>20</v>
      </c>
      <c r="AT5" s="12" t="s">
        <v>21</v>
      </c>
      <c r="AU5" s="12" t="s">
        <v>22</v>
      </c>
      <c r="AV5" s="12"/>
    </row>
    <row r="6" s="1" customFormat="1" ht="30" customHeight="1" spans="1:48">
      <c r="A6" s="13">
        <v>42</v>
      </c>
      <c r="B6" s="14" t="s">
        <v>23</v>
      </c>
      <c r="C6" s="15" t="s">
        <v>24</v>
      </c>
      <c r="D6" s="15"/>
      <c r="E6" s="17" t="s">
        <v>25</v>
      </c>
      <c r="F6" s="17">
        <f>R6+V6+Z6+AL6</f>
        <v>243</v>
      </c>
      <c r="G6" s="18">
        <f>F6/289*100</f>
        <v>84.083044982699</v>
      </c>
      <c r="H6" s="19" t="s">
        <v>26</v>
      </c>
      <c r="I6" s="19"/>
      <c r="J6" s="19"/>
      <c r="K6" s="19"/>
      <c r="L6" s="19" t="s">
        <v>26</v>
      </c>
      <c r="M6" s="19"/>
      <c r="N6" s="19"/>
      <c r="O6" s="19"/>
      <c r="P6" s="20">
        <v>72</v>
      </c>
      <c r="Q6" s="21">
        <v>4</v>
      </c>
      <c r="R6" s="21">
        <v>47</v>
      </c>
      <c r="S6" s="22">
        <v>0.6528</v>
      </c>
      <c r="T6" s="23">
        <v>4</v>
      </c>
      <c r="U6" s="24">
        <v>0</v>
      </c>
      <c r="V6" s="24">
        <v>4</v>
      </c>
      <c r="W6" s="25">
        <v>1</v>
      </c>
      <c r="X6" s="21">
        <v>135</v>
      </c>
      <c r="Y6" s="26">
        <v>1</v>
      </c>
      <c r="Z6" s="26">
        <v>114</v>
      </c>
      <c r="AA6" s="26">
        <f>ROUND(Z6/X6*100,2)</f>
        <v>84.44</v>
      </c>
      <c r="AB6" s="19" t="s">
        <v>26</v>
      </c>
      <c r="AC6" s="19"/>
      <c r="AD6" s="19"/>
      <c r="AE6" s="19"/>
      <c r="AF6" s="19" t="s">
        <v>26</v>
      </c>
      <c r="AG6" s="19"/>
      <c r="AH6" s="19"/>
      <c r="AI6" s="19"/>
      <c r="AJ6" s="21">
        <v>78</v>
      </c>
      <c r="AK6" s="21">
        <v>28</v>
      </c>
      <c r="AL6" s="21">
        <v>78</v>
      </c>
      <c r="AM6" s="22">
        <f>AL6/AJ6</f>
        <v>1</v>
      </c>
      <c r="AN6" s="19" t="s">
        <v>26</v>
      </c>
      <c r="AO6" s="19"/>
      <c r="AP6" s="19"/>
      <c r="AQ6" s="19"/>
      <c r="AR6" s="19" t="s">
        <v>26</v>
      </c>
      <c r="AS6" s="19"/>
      <c r="AT6" s="19"/>
      <c r="AU6" s="19"/>
      <c r="AV6" s="28"/>
    </row>
    <row r="7" s="1" customFormat="1" ht="30" customHeight="1" spans="1:48">
      <c r="A7" s="13"/>
      <c r="B7" s="14"/>
      <c r="C7" s="15" t="s">
        <v>27</v>
      </c>
      <c r="D7" s="15"/>
      <c r="E7" s="17"/>
      <c r="F7" s="17">
        <f>R7+V7+Z7+AL7</f>
        <v>21488</v>
      </c>
      <c r="G7" s="18">
        <f>F7/25400*100</f>
        <v>84.5984251968504</v>
      </c>
      <c r="H7" s="19" t="s">
        <v>26</v>
      </c>
      <c r="I7" s="19"/>
      <c r="J7" s="19"/>
      <c r="K7" s="19"/>
      <c r="L7" s="19" t="s">
        <v>26</v>
      </c>
      <c r="M7" s="19"/>
      <c r="N7" s="19"/>
      <c r="O7" s="19"/>
      <c r="P7" s="20">
        <v>6800</v>
      </c>
      <c r="Q7" s="21">
        <v>192</v>
      </c>
      <c r="R7" s="21">
        <v>4304</v>
      </c>
      <c r="S7" s="22">
        <v>0.6329</v>
      </c>
      <c r="T7" s="23">
        <v>800</v>
      </c>
      <c r="U7" s="24">
        <v>0</v>
      </c>
      <c r="V7" s="24">
        <v>800</v>
      </c>
      <c r="W7" s="25">
        <v>1</v>
      </c>
      <c r="X7" s="21">
        <v>9400</v>
      </c>
      <c r="Y7" s="26">
        <v>100</v>
      </c>
      <c r="Z7" s="26">
        <v>7984</v>
      </c>
      <c r="AA7" s="26">
        <f>ROUND(Z7/X7*100,2)</f>
        <v>84.94</v>
      </c>
      <c r="AB7" s="19" t="s">
        <v>26</v>
      </c>
      <c r="AC7" s="19"/>
      <c r="AD7" s="19"/>
      <c r="AE7" s="19"/>
      <c r="AF7" s="19" t="s">
        <v>26</v>
      </c>
      <c r="AG7" s="19"/>
      <c r="AH7" s="19"/>
      <c r="AI7" s="19"/>
      <c r="AJ7" s="21">
        <v>8400</v>
      </c>
      <c r="AK7" s="21">
        <v>2900</v>
      </c>
      <c r="AL7" s="21">
        <v>8400</v>
      </c>
      <c r="AM7" s="22">
        <f>AL7/AJ7</f>
        <v>1</v>
      </c>
      <c r="AN7" s="19" t="s">
        <v>26</v>
      </c>
      <c r="AO7" s="19"/>
      <c r="AP7" s="19"/>
      <c r="AQ7" s="19"/>
      <c r="AR7" s="19" t="s">
        <v>26</v>
      </c>
      <c r="AS7" s="19"/>
      <c r="AT7" s="19"/>
      <c r="AU7" s="19"/>
      <c r="AV7" s="28"/>
    </row>
    <row r="8" s="1" customFormat="1" spans="1:48">
      <c r="A8" s="2"/>
      <c r="B8" s="3"/>
      <c r="C8" s="4"/>
      <c r="D8" s="4"/>
      <c r="E8" s="2"/>
      <c r="F8" s="2"/>
      <c r="G8" s="2"/>
      <c r="H8" s="5"/>
      <c r="I8" s="5"/>
      <c r="J8" s="5"/>
      <c r="K8" s="5"/>
      <c r="AN8" s="2"/>
      <c r="AO8" s="2"/>
      <c r="AP8" s="2"/>
      <c r="AQ8" s="2"/>
      <c r="AR8" s="2"/>
      <c r="AS8" s="2"/>
      <c r="AT8" s="2"/>
      <c r="AU8" s="2"/>
      <c r="AV8" s="6"/>
    </row>
    <row r="9" s="1" customFormat="1" spans="1:48">
      <c r="A9" s="2"/>
      <c r="B9" s="3"/>
      <c r="C9" s="4"/>
      <c r="D9" s="4"/>
      <c r="E9" s="2"/>
      <c r="F9" s="2"/>
      <c r="G9" s="2"/>
      <c r="H9" s="5"/>
      <c r="I9" s="5"/>
      <c r="J9" s="5"/>
      <c r="K9" s="5"/>
      <c r="AN9" s="2"/>
      <c r="AO9" s="2"/>
      <c r="AP9" s="2"/>
      <c r="AQ9" s="2"/>
      <c r="AR9" s="2"/>
      <c r="AS9" s="2"/>
      <c r="AT9" s="2"/>
      <c r="AU9" s="2"/>
      <c r="AV9" s="6"/>
    </row>
    <row r="10" s="1" customFormat="1" spans="1:48">
      <c r="A10" s="2"/>
      <c r="B10" s="3"/>
      <c r="C10" s="4"/>
      <c r="D10" s="4"/>
      <c r="E10" s="2"/>
      <c r="F10" s="2"/>
      <c r="G10" s="2"/>
      <c r="H10" s="5"/>
      <c r="I10" s="5"/>
      <c r="J10" s="5"/>
      <c r="K10" s="5"/>
      <c r="AN10" s="2"/>
      <c r="AO10" s="2"/>
      <c r="AP10" s="2"/>
      <c r="AQ10" s="2"/>
      <c r="AR10" s="2"/>
      <c r="AS10" s="2"/>
      <c r="AT10" s="2"/>
      <c r="AU10" s="2"/>
      <c r="AV10" s="6"/>
    </row>
    <row r="11" s="1" customFormat="1" spans="1:48">
      <c r="A11" s="2"/>
      <c r="B11" s="3"/>
      <c r="C11" s="4"/>
      <c r="D11" s="4"/>
      <c r="E11" s="2"/>
      <c r="F11" s="2"/>
      <c r="G11" s="2"/>
      <c r="H11" s="5"/>
      <c r="I11" s="5"/>
      <c r="J11" s="5"/>
      <c r="K11" s="5"/>
      <c r="AN11" s="2"/>
      <c r="AO11" s="2"/>
      <c r="AP11" s="2"/>
      <c r="AQ11" s="2"/>
      <c r="AR11" s="2"/>
      <c r="AS11" s="2"/>
      <c r="AT11" s="2"/>
      <c r="AU11" s="2"/>
      <c r="AV11" s="6"/>
    </row>
    <row r="12" s="1" customFormat="1" spans="1:48">
      <c r="A12" s="2"/>
      <c r="B12" s="3"/>
      <c r="C12" s="4"/>
      <c r="D12" s="4"/>
      <c r="E12" s="2"/>
      <c r="F12" s="2"/>
      <c r="G12" s="2"/>
      <c r="H12" s="5"/>
      <c r="I12" s="5"/>
      <c r="J12" s="5"/>
      <c r="K12" s="5"/>
      <c r="AN12" s="2"/>
      <c r="AO12" s="2"/>
      <c r="AP12" s="2"/>
      <c r="AQ12" s="2"/>
      <c r="AR12" s="2"/>
      <c r="AS12" s="2"/>
      <c r="AT12" s="2"/>
      <c r="AU12" s="2"/>
      <c r="AV12" s="6"/>
    </row>
    <row r="13" s="1" customFormat="1" spans="1:48">
      <c r="A13" s="2"/>
      <c r="B13" s="3"/>
      <c r="C13" s="4"/>
      <c r="D13" s="4"/>
      <c r="E13" s="2"/>
      <c r="F13" s="2"/>
      <c r="G13" s="2"/>
      <c r="H13" s="5"/>
      <c r="I13" s="5"/>
      <c r="J13" s="5"/>
      <c r="K13" s="5"/>
      <c r="AN13" s="2"/>
      <c r="AO13" s="2"/>
      <c r="AP13" s="2"/>
      <c r="AQ13" s="2"/>
      <c r="AR13" s="2"/>
      <c r="AS13" s="2"/>
      <c r="AT13" s="2"/>
      <c r="AU13" s="2"/>
      <c r="AV13" s="6"/>
    </row>
    <row r="14" s="1" customFormat="1" spans="1:48">
      <c r="A14" s="2"/>
      <c r="B14" s="3"/>
      <c r="C14" s="4"/>
      <c r="D14" s="4"/>
      <c r="E14" s="2"/>
      <c r="F14" s="2"/>
      <c r="G14" s="2"/>
      <c r="H14" s="5"/>
      <c r="I14" s="5"/>
      <c r="J14" s="5"/>
      <c r="K14" s="5"/>
      <c r="AN14" s="2"/>
      <c r="AO14" s="2"/>
      <c r="AP14" s="2"/>
      <c r="AQ14" s="2"/>
      <c r="AR14" s="2"/>
      <c r="AS14" s="2"/>
      <c r="AT14" s="2"/>
      <c r="AU14" s="2"/>
      <c r="AV14" s="6"/>
    </row>
    <row r="15" s="1" customFormat="1" spans="1:48">
      <c r="A15" s="2"/>
      <c r="B15" s="3"/>
      <c r="C15" s="4"/>
      <c r="D15" s="4"/>
      <c r="E15" s="2"/>
      <c r="F15" s="2"/>
      <c r="G15" s="2"/>
      <c r="H15" s="5"/>
      <c r="I15" s="5"/>
      <c r="J15" s="5"/>
      <c r="K15" s="5"/>
      <c r="AN15" s="2"/>
      <c r="AO15" s="2"/>
      <c r="AP15" s="2"/>
      <c r="AQ15" s="2"/>
      <c r="AR15" s="2"/>
      <c r="AS15" s="2"/>
      <c r="AT15" s="2"/>
      <c r="AU15" s="2"/>
      <c r="AV15" s="6"/>
    </row>
    <row r="16" s="1" customFormat="1" spans="1:48">
      <c r="A16" s="2"/>
      <c r="B16" s="3"/>
      <c r="C16" s="4"/>
      <c r="D16" s="4"/>
      <c r="E16" s="2"/>
      <c r="F16" s="2"/>
      <c r="G16" s="2"/>
      <c r="H16" s="5"/>
      <c r="I16" s="5"/>
      <c r="J16" s="5"/>
      <c r="K16" s="5"/>
      <c r="AN16" s="2"/>
      <c r="AO16" s="2"/>
      <c r="AP16" s="2"/>
      <c r="AQ16" s="2"/>
      <c r="AR16" s="2"/>
      <c r="AS16" s="2"/>
      <c r="AT16" s="2"/>
      <c r="AU16" s="2"/>
      <c r="AV16" s="6"/>
    </row>
    <row r="17" s="1" customFormat="1" spans="1:48">
      <c r="A17" s="2"/>
      <c r="B17" s="3"/>
      <c r="C17" s="4"/>
      <c r="D17" s="4"/>
      <c r="E17" s="2"/>
      <c r="F17" s="2"/>
      <c r="G17" s="2"/>
      <c r="H17" s="5"/>
      <c r="I17" s="5"/>
      <c r="J17" s="5"/>
      <c r="K17" s="5"/>
      <c r="AN17" s="2"/>
      <c r="AO17" s="2"/>
      <c r="AP17" s="2"/>
      <c r="AQ17" s="2"/>
      <c r="AR17" s="2"/>
      <c r="AS17" s="2"/>
      <c r="AT17" s="2"/>
      <c r="AU17" s="2"/>
      <c r="AV17" s="6"/>
    </row>
    <row r="18" s="1" customFormat="1" spans="1:48">
      <c r="A18" s="2"/>
      <c r="B18" s="3"/>
      <c r="C18" s="4"/>
      <c r="D18" s="4"/>
      <c r="E18" s="2"/>
      <c r="F18" s="2"/>
      <c r="G18" s="2"/>
      <c r="H18" s="5"/>
      <c r="I18" s="5"/>
      <c r="J18" s="5"/>
      <c r="K18" s="5"/>
      <c r="AN18" s="2"/>
      <c r="AO18" s="2"/>
      <c r="AP18" s="2"/>
      <c r="AQ18" s="2"/>
      <c r="AR18" s="2"/>
      <c r="AS18" s="2"/>
      <c r="AT18" s="2"/>
      <c r="AU18" s="2"/>
      <c r="AV18" s="6"/>
    </row>
    <row r="19" s="1" customFormat="1" spans="1:48">
      <c r="A19" s="2"/>
      <c r="B19" s="3"/>
      <c r="C19" s="4"/>
      <c r="D19" s="4"/>
      <c r="E19" s="2"/>
      <c r="F19" s="2"/>
      <c r="G19" s="2"/>
      <c r="H19" s="5"/>
      <c r="I19" s="5"/>
      <c r="J19" s="5"/>
      <c r="K19" s="5"/>
      <c r="AN19" s="2"/>
      <c r="AO19" s="2"/>
      <c r="AP19" s="2"/>
      <c r="AQ19" s="2"/>
      <c r="AR19" s="2"/>
      <c r="AS19" s="2"/>
      <c r="AT19" s="2"/>
      <c r="AU19" s="2"/>
      <c r="AV19" s="6"/>
    </row>
    <row r="20" s="1" customFormat="1" spans="1:48">
      <c r="A20" s="2"/>
      <c r="B20" s="3"/>
      <c r="C20" s="4"/>
      <c r="D20" s="4"/>
      <c r="E20" s="2"/>
      <c r="F20" s="2"/>
      <c r="G20" s="2"/>
      <c r="H20" s="5"/>
      <c r="I20" s="5"/>
      <c r="J20" s="5"/>
      <c r="K20" s="5"/>
      <c r="AN20" s="2"/>
      <c r="AO20" s="2"/>
      <c r="AP20" s="2"/>
      <c r="AQ20" s="2"/>
      <c r="AR20" s="2"/>
      <c r="AS20" s="2"/>
      <c r="AT20" s="2"/>
      <c r="AU20" s="2"/>
      <c r="AV20" s="6"/>
    </row>
    <row r="21" s="1" customFormat="1" spans="1:48">
      <c r="A21" s="2"/>
      <c r="B21" s="3"/>
      <c r="C21" s="4"/>
      <c r="D21" s="4"/>
      <c r="E21" s="2"/>
      <c r="F21" s="2"/>
      <c r="G21" s="2"/>
      <c r="H21" s="5"/>
      <c r="I21" s="5"/>
      <c r="J21" s="5"/>
      <c r="K21" s="5"/>
      <c r="AN21" s="2"/>
      <c r="AO21" s="2"/>
      <c r="AP21" s="2"/>
      <c r="AQ21" s="2"/>
      <c r="AR21" s="2"/>
      <c r="AS21" s="2"/>
      <c r="AT21" s="2"/>
      <c r="AU21" s="2"/>
      <c r="AV21" s="6"/>
    </row>
    <row r="22" s="1" customFormat="1" spans="1:48">
      <c r="A22" s="2"/>
      <c r="B22" s="3"/>
      <c r="C22" s="4"/>
      <c r="D22" s="4"/>
      <c r="E22" s="2"/>
      <c r="F22" s="2"/>
      <c r="G22" s="2"/>
      <c r="H22" s="5"/>
      <c r="I22" s="5"/>
      <c r="J22" s="5"/>
      <c r="K22" s="5"/>
      <c r="AN22" s="2"/>
      <c r="AO22" s="2"/>
      <c r="AP22" s="2"/>
      <c r="AQ22" s="2"/>
      <c r="AR22" s="2"/>
      <c r="AS22" s="2"/>
      <c r="AT22" s="2"/>
      <c r="AU22" s="2"/>
      <c r="AV22" s="6"/>
    </row>
    <row r="23" s="1" customFormat="1" spans="1:48">
      <c r="A23" s="2"/>
      <c r="B23" s="3"/>
      <c r="C23" s="4"/>
      <c r="D23" s="4"/>
      <c r="E23" s="2"/>
      <c r="F23" s="2"/>
      <c r="G23" s="2"/>
      <c r="H23" s="5"/>
      <c r="I23" s="5"/>
      <c r="J23" s="5"/>
      <c r="K23" s="5"/>
      <c r="AN23" s="2"/>
      <c r="AO23" s="2"/>
      <c r="AP23" s="2"/>
      <c r="AQ23" s="2"/>
      <c r="AR23" s="2"/>
      <c r="AS23" s="2"/>
      <c r="AT23" s="2"/>
      <c r="AU23" s="2"/>
      <c r="AV23" s="6"/>
    </row>
    <row r="24" s="1" customFormat="1" spans="1:48">
      <c r="A24" s="2"/>
      <c r="B24" s="3"/>
      <c r="C24" s="4"/>
      <c r="D24" s="4"/>
      <c r="E24" s="2"/>
      <c r="F24" s="2"/>
      <c r="G24" s="2"/>
      <c r="H24" s="5"/>
      <c r="I24" s="5"/>
      <c r="J24" s="5"/>
      <c r="K24" s="5"/>
      <c r="AN24" s="2"/>
      <c r="AO24" s="2"/>
      <c r="AP24" s="2"/>
      <c r="AQ24" s="2"/>
      <c r="AR24" s="2"/>
      <c r="AS24" s="2"/>
      <c r="AT24" s="2"/>
      <c r="AU24" s="2"/>
      <c r="AV24" s="6"/>
    </row>
    <row r="25" s="1" customFormat="1" spans="1:48">
      <c r="A25" s="2"/>
      <c r="B25" s="3"/>
      <c r="C25" s="4"/>
      <c r="D25" s="4"/>
      <c r="E25" s="2"/>
      <c r="F25" s="2"/>
      <c r="G25" s="2"/>
      <c r="H25" s="5"/>
      <c r="I25" s="5"/>
      <c r="J25" s="5"/>
      <c r="K25" s="5"/>
      <c r="AN25" s="2"/>
      <c r="AO25" s="2"/>
      <c r="AP25" s="2"/>
      <c r="AQ25" s="2"/>
      <c r="AR25" s="2"/>
      <c r="AS25" s="2"/>
      <c r="AT25" s="2"/>
      <c r="AU25" s="2"/>
      <c r="AV25" s="6"/>
    </row>
    <row r="26" s="1" customFormat="1" spans="1:48">
      <c r="A26" s="2"/>
      <c r="B26" s="3"/>
      <c r="C26" s="4"/>
      <c r="D26" s="4"/>
      <c r="E26" s="2"/>
      <c r="F26" s="2"/>
      <c r="G26" s="2"/>
      <c r="H26" s="5"/>
      <c r="I26" s="5"/>
      <c r="J26" s="5"/>
      <c r="K26" s="5"/>
      <c r="AN26" s="2"/>
      <c r="AO26" s="2"/>
      <c r="AP26" s="2"/>
      <c r="AQ26" s="2"/>
      <c r="AR26" s="2"/>
      <c r="AS26" s="2"/>
      <c r="AT26" s="2"/>
      <c r="AU26" s="2"/>
      <c r="AV26" s="6"/>
    </row>
    <row r="27" s="1" customFormat="1" spans="1:48">
      <c r="A27" s="2"/>
      <c r="B27" s="3"/>
      <c r="C27" s="4"/>
      <c r="D27" s="4"/>
      <c r="E27" s="2"/>
      <c r="F27" s="2"/>
      <c r="G27" s="2"/>
      <c r="H27" s="5"/>
      <c r="I27" s="5"/>
      <c r="J27" s="5"/>
      <c r="K27" s="5"/>
      <c r="AN27" s="2"/>
      <c r="AO27" s="2"/>
      <c r="AP27" s="2"/>
      <c r="AQ27" s="2"/>
      <c r="AR27" s="2"/>
      <c r="AS27" s="2"/>
      <c r="AT27" s="2"/>
      <c r="AU27" s="2"/>
      <c r="AV27" s="6"/>
    </row>
    <row r="28" spans="32:32">
      <c r="AF28" s="1">
        <v>2120</v>
      </c>
    </row>
    <row r="29" spans="32:32">
      <c r="AF29" s="1">
        <v>3100</v>
      </c>
    </row>
    <row r="30" spans="32:32">
      <c r="AF30" s="1">
        <v>800</v>
      </c>
    </row>
    <row r="31" spans="32:32">
      <c r="AF31" s="1">
        <v>1830</v>
      </c>
    </row>
  </sheetData>
  <mergeCells count="23">
    <mergeCell ref="A1:L1"/>
    <mergeCell ref="A3:AV3"/>
    <mergeCell ref="H4:K4"/>
    <mergeCell ref="L4:O4"/>
    <mergeCell ref="P4:S4"/>
    <mergeCell ref="T4:W4"/>
    <mergeCell ref="X4:AA4"/>
    <mergeCell ref="AB4:AE4"/>
    <mergeCell ref="AF4:AI4"/>
    <mergeCell ref="AJ4:AM4"/>
    <mergeCell ref="AN4:AQ4"/>
    <mergeCell ref="AR4:AU4"/>
    <mergeCell ref="C6:D6"/>
    <mergeCell ref="C7:D7"/>
    <mergeCell ref="A4:A5"/>
    <mergeCell ref="A6:A7"/>
    <mergeCell ref="B4:B5"/>
    <mergeCell ref="B6:B7"/>
    <mergeCell ref="E4:E5"/>
    <mergeCell ref="E6:E7"/>
    <mergeCell ref="F4:F5"/>
    <mergeCell ref="G4:G5"/>
    <mergeCell ref="C4:D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hss</cp:lastModifiedBy>
  <dcterms:created xsi:type="dcterms:W3CDTF">2024-06-09T07:36:55Z</dcterms:created>
  <dcterms:modified xsi:type="dcterms:W3CDTF">2024-09-05T16:02:07Z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5DD9CE1ACDCD3DCF7F65D966258C9BC5</vt:lpwstr>
  </property>
</Properties>
</file>